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ang_Tinh_Uu_Dai_TNDN" state="visible" r:id="rId4"/>
    <sheet sheetId="2" name="Dieu_Kien_Va_Rui_Ro_TNDN" state="visible" r:id="rId5"/>
  </sheets>
  <calcPr calcId="171027"/>
</workbook>
</file>

<file path=xl/sharedStrings.xml><?xml version="1.0" encoding="utf-8"?>
<sst xmlns="http://schemas.openxmlformats.org/spreadsheetml/2006/main" count="73" uniqueCount="68">
  <si>
    <t>CÔNG TY TNHH VERATAX</t>
  </si>
  <si>
    <t>CỘNG HÒA XÃ HỘI CHỦ NGHĨA VIỆT NAM</t>
  </si>
  <si>
    <t>MST: 0319110896 • Hotline: 0865 394 946 • veratax.com.vn</t>
  </si>
  <si>
    <t>Độc lập - Tự do - Hạnh phúc</t>
  </si>
  <si>
    <t>BẢNG TÍNH XÁC ĐỊNH ƯU ĐÃI THUẾ TNDN 15% – 17% &amp; MIỄN THUẾ 03 NĂM ĐẦU CHO DOANH NGHIỆP NHỎ VÀ VỪA (SME)</t>
  </si>
  <si>
    <t>(Căn cứ pháp lý: Luật Thuế TNDN số 67/2025/QH15, Nghị quyết số 198/2025/QH15, Nghị định số 320/2025/NĐ-CP &amp; Thông tư số 20/2026/TT-BTC)</t>
  </si>
  <si>
    <t>Mã chỉ tiêu</t>
  </si>
  <si>
    <t>Nội dung chỉ tiêu xác định nghĩa vụ Thuế TNDN năm 2026</t>
  </si>
  <si>
    <t>Kịch bản 1: DN Siêu nhỏ (Doanh thu ≤ 3 tỷ → 15%)</t>
  </si>
  <si>
    <t>Kịch bản 2: DN Nhỏ (Doanh thu 3–50 tỷ → 17%)</t>
  </si>
  <si>
    <t>Kịch bản 3: SME mới ĐKDN (Miễn thuế 03 năm đầu)</t>
  </si>
  <si>
    <t>CỘT TỰ TÍNH CỦA QUÝ DN (Nhập vào ô màu vàng)</t>
  </si>
  <si>
    <t>Hướng dẫn đối chiếu Phụ lục ưu đãi 02/TNDN &amp; Tờ khai 03/TNDN</t>
  </si>
  <si>
    <t>[A1]</t>
  </si>
  <si>
    <t>Tổng doanh thu năm trước liền kề làm căn cứ xác định quy mô (VNĐ)</t>
  </si>
  <si>
    <t>Lấy tổng doanh thu bán hàng &amp; CCDV + doanh thu tài chính năm trước liền kề</t>
  </si>
  <si>
    <t>[A2]</t>
  </si>
  <si>
    <t>Tổng doanh thu tính thuế TNDN phát sinh trong năm 2026 (VNĐ)</t>
  </si>
  <si>
    <t>Chỉ tiêu [A1] trên Phụ lục 03-1A/TNDN kèm Tờ khai quyết toán 03/TNDN</t>
  </si>
  <si>
    <t>[A3]</t>
  </si>
  <si>
    <t>Tổng chi phí được trừ hợp lý, hợp lệ trong kỳ (VNĐ)</t>
  </si>
  <si>
    <t>Đảm bảo hóa đơn từ 5 triệu đồng trở lên có chứng từ thanh toán không dùng tiền mặt (NĐ 181/2025)</t>
  </si>
  <si>
    <t>[B1]</t>
  </si>
  <si>
    <t>Thu nhập tính thuế TNDN trong kỳ ([A2] - [A3]) (VNĐ)</t>
  </si>
  <si>
    <t>Thu nhập tính thuế sau khi đã trừ thu nhập miễn thuế và chuyển lỗ (nếu có)</t>
  </si>
  <si>
    <t>[B2]</t>
  </si>
  <si>
    <t>Thuế suất thuế TNDN phổ thông theo Điều 10 Luật 67/2025/QH15 (%)</t>
  </si>
  <si>
    <t>Thuế suất phổ thông 20% dùng làm mốc tính số thuế TNDN được giảm</t>
  </si>
  <si>
    <t>[B3]</t>
  </si>
  <si>
    <t>Thuế suất ưu đãi được áp dụng năm 2026 (%)</t>
  </si>
  <si>
    <t>Tự động xác định: ≤ 3 tỷ → 15% | Trên 3 tỷ đến 50 tỷ → 17% | Trên 50 tỷ → 20%</t>
  </si>
  <si>
    <t>[B4]</t>
  </si>
  <si>
    <t>Thuế TNDN tính theo thuế suất phổ thông 20% ([B1] x 20%) (VNĐ)</t>
  </si>
  <si>
    <t>Kê khai trên chỉ tiêu Thuế TNDN tính theo thuế suất phổ thông</t>
  </si>
  <si>
    <t>[B5]</t>
  </si>
  <si>
    <t>SỐ THUẾ TNDN ĐƯỢC GIẢM / MIỄN TRONG KỲ (TIẾT KIỆM ĐƯỢC) (VNĐ)</t>
  </si>
  <si>
    <t>Kê khai vào chỉ tiêu Thuế TNDN được miễn, giảm trên Phụ lục 02/TNDN &amp; Tờ khai 03/TNDN</t>
  </si>
  <si>
    <t>[B6]</t>
  </si>
  <si>
    <t>SỐ THUẾ TNDN THỰC TẾ PHẢI NỘP NGÂN SÁCH ([B4] - [B5]) (VNĐ)</t>
  </si>
  <si>
    <t>Số thuế TNDN phải nộp sau ưu đãi trong kỳ tính thuế 2026</t>
  </si>
  <si>
    <t>TP. Hồ Chí Minh, ngày ..... tháng ..... năm 20.....</t>
  </si>
  <si>
    <t>NGƯỜI LẬP BIỂU</t>
  </si>
  <si>
    <t>KẾ TOÁN TRƯỞNG KIỂM SOÁT</t>
  </si>
  <si>
    <t>GIÁM ĐỐC PHÊ DUYỆT</t>
  </si>
  <si>
    <t>(Ký và ghi rõ họ tên)</t>
  </si>
  <si>
    <t>(Ký, ghi rõ họ tên và đóng dấu)</t>
  </si>
  <si>
    <t>ĐIỀU KIỆN ÁP DỤNG &amp; CÁC TRƯỜNG HỢP LOẠI TRỪ THUẾ SUẤT ƯU ĐÃI 15% – 17%</t>
  </si>
  <si>
    <t>(Căn cứ pháp lý: Luật Thuế TNDN số 67/2025/QH15, Nghị định 320/2025/NĐ-CP &amp; Thông tư 20/2026/TT-BTC)</t>
  </si>
  <si>
    <t>STT</t>
  </si>
  <si>
    <t>Hạng mục / Trường hợp pháp lý</t>
  </si>
  <si>
    <t>Quy định chi tiết &amp; Điều kiện áp dụng năm 2026</t>
  </si>
  <si>
    <t>Hồ sơ chứng từ bắt buộc lưu trữ</t>
  </si>
  <si>
    <t>1</t>
  </si>
  <si>
    <t>1. Điều kiện doanh thu áp dụng thuế suất 15% và 17%</t>
  </si>
  <si>
    <t>Doanh nghiệp có tổng doanh thu năm trước liền kề không quá 03 tỷ đồng được áp dụng thuế suất 15%; tổng doanh thu năm trên 03 tỷ đồng đến không quá 50 tỷ đồng được áp dụng thuế suất 17%.</t>
  </si>
  <si>
    <t>Báo cáo tài chính và Tờ khai quyết toán thuế TNDN năm trước liền kề + Phụ lục ưu đãi 02/TNDN.</t>
  </si>
  <si>
    <t>2</t>
  </si>
  <si>
    <t>2. Điều kiện loại trừ đối với Công ty con / Công ty liên kết</t>
  </si>
  <si>
    <t>Thuế suất 15% và 17% KHÔNG áp dụng đối với doanh nghiệp là công ty con hoặc công ty có quan hệ liên kết mà doanh nghiệp trong quan hệ liên kết không phải là doanh nghiệp đáp ứng điều kiện áp dụng thuế suất ưu đãi.</t>
  </si>
  <si>
    <t>Rà soát Phụ lục Giao dịch liên kết (NĐ 132/2020/NĐ-CP &amp; NĐ 20/2025/NĐ-CP) và cơ cấu vốn góp.</t>
  </si>
  <si>
    <t>3</t>
  </si>
  <si>
    <t>3. Các khoản thu nhập không được hưởng thuế suất 15% – 17%</t>
  </si>
  <si>
    <t>Không áp dụng đối với thu nhập từ chuyển nhượng vốn, chuyển nhượng quyền góp vốn; thu nhập từ chuyển nhượng bất động sản (trừ nhà ở xã hội); thu nhập từ hoạt động khai thác tài nguyên quý hiếm và hàng hóa dịch vụ chịu thuế TTĐB.</t>
  </si>
  <si>
    <t>Hạch toán riêng thu nhập từ hoạt động sản xuất kinh doanh được ưu đãi và thu nhập không được ưu đãi.</t>
  </si>
  <si>
    <t>4</t>
  </si>
  <si>
    <t>4. Miễn thuế TNDN 03 năm đầu cho SME mới thành lập (NQ 198/2025/QH15)</t>
  </si>
  <si>
    <t>Doanh nghiệp nhỏ và vừa đăng ký kinh doanh lần đầu được miễn thuế TNDN trong 03 năm kể từ khi được cấp Giấy chứng nhận đăng ký doanh nghiệp lần đầu (Không áp dụng với DN thành lập mới do sáp nhập, hợp nhất, chia, tách hoặc người đại diện đã tham gia DN giải thể chưa quá 12 tháng).</t>
  </si>
  <si>
    <t>Giấy chứng nhận đăng ký doanh nghiệp cấp lần đầu + Phụ lục miễn giảm thuế TNDN kèm Tờ khai 03/TNDN.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</si>
</sst>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color theme="1"/>
      <family val="2"/>
      <scheme val="minor"/>
      <sz val="11"/>
      <name val="Calibri"/>
    </font>
    <font>
      <b/>
      <color rgb="FF000000"/>
      <sz val="11"/>
      <name val="Times New Roman"/>
    </font>
    <font>
      <i/>
      <color rgb="FF000000"/>
      <sz val="10"/>
      <name val="Times New Roman"/>
    </font>
    <font>
      <color rgb="FF000000"/>
      <sz val="11"/>
      <name val="Times New Roman"/>
    </font>
    <font>
      <b/>
      <color rgb="FF000000"/>
      <sz val="14"/>
      <name val="Times New Roman"/>
    </font>
    <font>
      <b/>
      <color rgb="FF000000"/>
      <sz val="10"/>
      <name val="Times New Roman"/>
    </font>
    <font>
      <color rgb="FF000000"/>
      <sz val="10"/>
      <name val="Times New Roman"/>
    </font>
    <font>
      <b/>
      <color rgb="FF006100"/>
      <sz val="10"/>
      <name val="Times New Roman"/>
    </font>
    <font>
      <i/>
      <color rgb="FF000000"/>
      <sz val="11"/>
      <name val="Times New Roman"/>
    </font>
  </fonts>
  <fills count="8">
    <fill>
      <patternFill patternType="none"/>
    </fill>
    <fill>
      <patternFill patternType="gray125"/>
    </fill>
    <fill>
      <patternFill patternType="solid">
        <fgColor rgb="FFAED6F1"/>
      </patternFill>
    </fill>
    <fill>
      <patternFill patternType="solid">
        <fgColor rgb="FFFFFFFF"/>
      </patternFill>
    </fill>
    <fill>
      <patternFill patternType="solid">
        <fgColor rgb="FFFEF9E7"/>
      </patternFill>
    </fill>
    <fill>
      <patternFill patternType="solid">
        <fgColor rgb="FFD5F5E3"/>
      </patternFill>
    </fill>
    <fill>
      <patternFill patternType="solid">
        <fgColor rgb="FFD4E6F1"/>
      </patternFill>
    </fill>
    <fill>
      <patternFill patternType="solid">
        <fgColor rgb="FFF2F3F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s>
  <cellStyleXfs count="1">
    <xf numFmtId="0" fontId="0" fillId="0" borderId="0"/>
  </cellStyleXfs>
  <cellXfs count="2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3" fontId="6" fillId="3" borderId="1" xfId="0" applyNumberFormat="1" applyFont="1" applyFill="1" applyBorder="1" applyAlignment="1">
      <alignment horizontal="right" vertical="center" wrapText="1"/>
    </xf>
    <xf numFmtId="3" fontId="5" fillId="4" borderId="1" xfId="0" applyNumberFormat="1" applyFont="1" applyFill="1" applyBorder="1" applyAlignment="1">
      <alignment horizontal="right" vertical="center" wrapText="1"/>
    </xf>
    <xf numFmtId="0" fontId="6" fillId="3" borderId="1" xfId="0" applyFont="1" applyFill="1" applyBorder="1" applyAlignment="1">
      <alignment vertical="center" wrapText="1"/>
    </xf>
    <xf numFmtId="3" fontId="5" fillId="3" borderId="1" xfId="0" applyNumberFormat="1" applyFont="1" applyFill="1" applyBorder="1" applyAlignment="1">
      <alignment horizontal="right" vertical="center" wrapText="1"/>
    </xf>
    <xf numFmtId="164" fontId="6" fillId="3" borderId="1" xfId="0"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vertical="center" wrapText="1"/>
    </xf>
    <xf numFmtId="3" fontId="7" fillId="5" borderId="1" xfId="0" applyNumberFormat="1" applyFont="1" applyFill="1" applyBorder="1" applyAlignment="1">
      <alignment horizontal="right" vertical="center" wrapText="1"/>
    </xf>
    <xf numFmtId="0" fontId="5" fillId="6" borderId="2" xfId="0" applyFont="1" applyFill="1" applyBorder="1" applyAlignment="1">
      <alignment horizontal="center" vertical="center" wrapText="1"/>
    </xf>
    <xf numFmtId="0" fontId="5" fillId="6" borderId="2" xfId="0" applyFont="1" applyFill="1" applyBorder="1" applyAlignment="1">
      <alignment vertical="center" wrapText="1"/>
    </xf>
    <xf numFmtId="3" fontId="5" fillId="6" borderId="2" xfId="0" applyNumberFormat="1" applyFont="1" applyFill="1" applyBorder="1" applyAlignment="1">
      <alignment horizontal="right" vertical="center" wrapText="1"/>
    </xf>
    <xf numFmtId="0" fontId="8" fillId="0" borderId="0" xfId="0" applyFont="1" applyAlignment="1">
      <alignment horizontal="center" vertical="center"/>
    </xf>
    <xf numFmtId="0" fontId="6" fillId="7"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workbookViewId="0">
      <pane ySplit="6" topLeftCell="A7" activePane="bottomLeft" state="frozen"/>
      <selection pane="bottomLeft"/>
    </sheetView>
  </sheetViews>
  <sheetFormatPr defaultRowHeight="15" outlineLevelRow="0" outlineLevelCol="0" x14ac:dyDescent="55"/>
  <cols>
    <col min="1" max="1" width="13" customWidth="1"/>
    <col min="2" max="2" width="46" customWidth="1"/>
    <col min="3" max="5" width="25" customWidth="1"/>
    <col min="6" max="6" width="28" customWidth="1"/>
    <col min="7" max="7" width="48" customWidth="1"/>
  </cols>
  <sheetData>
    <row r="1" ht="20" customHeight="1" spans="1:7" x14ac:dyDescent="0.25">
      <c r="A1" s="1" t="s">
        <v>0</v>
      </c>
      <c r="B1" s="1"/>
      <c r="C1" s="1"/>
      <c r="D1" s="1" t="s">
        <v>1</v>
      </c>
      <c r="E1" s="1"/>
      <c r="F1" s="1"/>
      <c r="G1" s="1"/>
    </row>
    <row r="2" ht="19" customHeight="1" spans="1:7" x14ac:dyDescent="0.25">
      <c r="A2" s="2" t="s">
        <v>2</v>
      </c>
      <c r="B2" s="2"/>
      <c r="C2" s="2"/>
      <c r="D2" s="3" t="s">
        <v>3</v>
      </c>
      <c r="E2" s="3"/>
      <c r="F2" s="3"/>
      <c r="G2" s="3"/>
    </row>
    <row r="3" ht="32" customHeight="1" spans="1:7" x14ac:dyDescent="0.25">
      <c r="A3" s="4" t="s">
        <v>4</v>
      </c>
      <c r="B3" s="4"/>
      <c r="C3" s="4"/>
      <c r="D3" s="4"/>
      <c r="E3" s="4"/>
      <c r="F3" s="4"/>
      <c r="G3" s="4"/>
    </row>
    <row r="4" ht="22" customHeight="1" spans="1:7" x14ac:dyDescent="0.25">
      <c r="A4" s="5" t="s">
        <v>5</v>
      </c>
      <c r="B4" s="5"/>
      <c r="C4" s="5"/>
      <c r="D4" s="5"/>
      <c r="E4" s="5"/>
      <c r="F4" s="5"/>
      <c r="G4" s="5"/>
    </row>
    <row r="6" ht="57" customHeight="1" spans="1:7" x14ac:dyDescent="0.25">
      <c r="A6" s="6" t="s">
        <v>6</v>
      </c>
      <c r="B6" s="6" t="s">
        <v>7</v>
      </c>
      <c r="C6" s="6" t="s">
        <v>8</v>
      </c>
      <c r="D6" s="6" t="s">
        <v>9</v>
      </c>
      <c r="E6" s="6" t="s">
        <v>10</v>
      </c>
      <c r="F6" s="6" t="s">
        <v>11</v>
      </c>
      <c r="G6" s="6" t="s">
        <v>12</v>
      </c>
    </row>
    <row r="7" ht="40" customHeight="1" spans="1:7" x14ac:dyDescent="0.25">
      <c r="A7" s="7" t="s">
        <v>13</v>
      </c>
      <c r="B7" s="8" t="s">
        <v>14</v>
      </c>
      <c r="C7" s="9">
        <v>2500000000</v>
      </c>
      <c r="D7" s="9">
        <v>18000000000</v>
      </c>
      <c r="E7" s="9">
        <v>4500000000</v>
      </c>
      <c r="F7" s="10">
        <v>12000000000</v>
      </c>
      <c r="G7" s="11" t="s">
        <v>15</v>
      </c>
    </row>
    <row r="8" ht="40" customHeight="1" spans="1:7" x14ac:dyDescent="0.25">
      <c r="A8" s="7" t="s">
        <v>16</v>
      </c>
      <c r="B8" s="8" t="s">
        <v>17</v>
      </c>
      <c r="C8" s="9">
        <v>2800000000</v>
      </c>
      <c r="D8" s="9">
        <v>22000000000</v>
      </c>
      <c r="E8" s="9">
        <v>6000000000</v>
      </c>
      <c r="F8" s="10">
        <v>15000000000</v>
      </c>
      <c r="G8" s="11" t="s">
        <v>18</v>
      </c>
    </row>
    <row r="9" ht="55" customHeight="1" spans="1:7" x14ac:dyDescent="0.25">
      <c r="A9" s="7" t="s">
        <v>19</v>
      </c>
      <c r="B9" s="8" t="s">
        <v>20</v>
      </c>
      <c r="C9" s="9">
        <v>2300000000</v>
      </c>
      <c r="D9" s="9">
        <v>19000000000</v>
      </c>
      <c r="E9" s="9">
        <v>5100000000</v>
      </c>
      <c r="F9" s="10">
        <v>12800000000</v>
      </c>
      <c r="G9" s="11" t="s">
        <v>21</v>
      </c>
    </row>
    <row r="10" ht="40" customHeight="1" spans="1:7" x14ac:dyDescent="0.25">
      <c r="A10" s="7" t="s">
        <v>22</v>
      </c>
      <c r="B10" s="8" t="s">
        <v>23</v>
      </c>
      <c r="C10" s="12">
        <f>MAX(0,C8-C9)</f>
        <v>500000000</v>
      </c>
      <c r="D10" s="12">
        <f>MAX(0,D8-D9)</f>
        <v>3000000000</v>
      </c>
      <c r="E10" s="12">
        <f>MAX(0,E8-E9)</f>
        <v>900000000</v>
      </c>
      <c r="F10" s="12">
        <f>MAX(0,F8-F9)</f>
        <v>2200000000</v>
      </c>
      <c r="G10" s="11" t="s">
        <v>24</v>
      </c>
    </row>
    <row r="11" ht="40" customHeight="1" spans="1:7" x14ac:dyDescent="0.25">
      <c r="A11" s="7" t="s">
        <v>25</v>
      </c>
      <c r="B11" s="8" t="s">
        <v>26</v>
      </c>
      <c r="C11" s="13">
        <v>0.2</v>
      </c>
      <c r="D11" s="13">
        <v>0.2</v>
      </c>
      <c r="E11" s="13">
        <v>0.2</v>
      </c>
      <c r="F11" s="13">
        <v>0.2</v>
      </c>
      <c r="G11" s="11" t="s">
        <v>27</v>
      </c>
    </row>
    <row r="12" ht="40" customHeight="1" spans="1:7" x14ac:dyDescent="0.25">
      <c r="A12" s="7" t="s">
        <v>28</v>
      </c>
      <c r="B12" s="8" t="s">
        <v>29</v>
      </c>
      <c r="C12" s="14">
        <f>IF(C7&lt;=3000000000,0.15,IF(C7&lt;=50000000000,0.17,0.2))</f>
        <v>0.15</v>
      </c>
      <c r="D12" s="14">
        <f>IF(D7&lt;=3000000000,0.15,IF(D7&lt;=50000000000,0.17,0.2))</f>
        <v>0.17</v>
      </c>
      <c r="E12" s="14">
        <v>0</v>
      </c>
      <c r="F12" s="14">
        <f>IF(F7&lt;=3000000000,0.15,IF(F7&lt;=50000000000,0.17,0.2))</f>
        <v>0.17</v>
      </c>
      <c r="G12" s="11" t="s">
        <v>30</v>
      </c>
    </row>
    <row r="13" ht="40" customHeight="1" spans="1:7" x14ac:dyDescent="0.25">
      <c r="A13" s="7" t="s">
        <v>31</v>
      </c>
      <c r="B13" s="8" t="s">
        <v>32</v>
      </c>
      <c r="C13" s="9">
        <f>C10*C11</f>
        <v>100000000</v>
      </c>
      <c r="D13" s="9">
        <f>D10*D11</f>
        <v>600000000</v>
      </c>
      <c r="E13" s="9">
        <f>E10*E11</f>
        <v>180000000</v>
      </c>
      <c r="F13" s="9">
        <f>F10*F11</f>
        <v>440000000</v>
      </c>
      <c r="G13" s="11" t="s">
        <v>33</v>
      </c>
    </row>
    <row r="14" ht="40" customHeight="1" spans="1:7" x14ac:dyDescent="0.25">
      <c r="A14" s="15" t="s">
        <v>34</v>
      </c>
      <c r="B14" s="16" t="s">
        <v>35</v>
      </c>
      <c r="C14" s="17">
        <f>C10*(C11-C12)</f>
        <v>25000000</v>
      </c>
      <c r="D14" s="17">
        <f>D10*(D11-D12)</f>
        <v>90000000</v>
      </c>
      <c r="E14" s="17">
        <f>E10*(E11-E12)</f>
        <v>180000000</v>
      </c>
      <c r="F14" s="17">
        <f>F10*(F11-F12)</f>
        <v>66000000</v>
      </c>
      <c r="G14" s="16" t="s">
        <v>36</v>
      </c>
    </row>
    <row r="15" ht="40" customHeight="1" spans="1:7" x14ac:dyDescent="0.25">
      <c r="A15" s="18" t="s">
        <v>37</v>
      </c>
      <c r="B15" s="19" t="s">
        <v>38</v>
      </c>
      <c r="C15" s="20">
        <f>C13-C14</f>
        <v>75000000</v>
      </c>
      <c r="D15" s="20">
        <f>D13-D14</f>
        <v>510000000</v>
      </c>
      <c r="E15" s="20">
        <f>E13-E14</f>
        <v>0</v>
      </c>
      <c r="F15" s="20">
        <f>F13-F14</f>
        <v>374000000</v>
      </c>
      <c r="G15" s="19" t="s">
        <v>39</v>
      </c>
    </row>
    <row r="17" ht="22" customHeight="1" spans="5:7" x14ac:dyDescent="0.25">
      <c r="E17" s="21" t="s">
        <v>40</v>
      </c>
      <c r="F17" s="21"/>
      <c r="G17" s="21"/>
    </row>
    <row r="18" ht="22" customHeight="1" spans="1:7" x14ac:dyDescent="0.25">
      <c r="A18" s="1" t="s">
        <v>41</v>
      </c>
      <c r="B18" s="1"/>
      <c r="C18" s="1" t="s">
        <v>42</v>
      </c>
      <c r="D18" s="1"/>
      <c r="E18" s="1" t="s">
        <v>43</v>
      </c>
      <c r="F18" s="1"/>
      <c r="G18" s="1"/>
    </row>
    <row r="19" ht="20" customHeight="1" spans="1:7" x14ac:dyDescent="0.25">
      <c r="A19" s="2" t="s">
        <v>44</v>
      </c>
      <c r="B19" s="2"/>
      <c r="C19" s="2" t="s">
        <v>44</v>
      </c>
      <c r="D19" s="2"/>
      <c r="E19" s="2" t="s">
        <v>45</v>
      </c>
      <c r="F19" s="2"/>
      <c r="G19" s="2"/>
    </row>
  </sheetData>
  <mergeCells count="13">
    <mergeCell ref="A1:C1"/>
    <mergeCell ref="D1:G1"/>
    <mergeCell ref="A2:C2"/>
    <mergeCell ref="D2:G2"/>
    <mergeCell ref="A3:G3"/>
    <mergeCell ref="A4:G4"/>
    <mergeCell ref="E17:G17"/>
    <mergeCell ref="A18:B18"/>
    <mergeCell ref="C18:D18"/>
    <mergeCell ref="E18:G18"/>
    <mergeCell ref="A19:B19"/>
    <mergeCell ref="C19:D19"/>
    <mergeCell ref="E19:G19"/>
  </mergeCells>
  <pageMargins left="0.7" right="0.7" top="0.75" bottom="0.7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
  <sheetFormatPr defaultRowHeight="15" outlineLevelRow="0" outlineLevelCol="0" x14ac:dyDescent="55"/>
  <cols>
    <col min="1" max="1" width="8" customWidth="1"/>
    <col min="2" max="2" width="36" customWidth="1"/>
    <col min="3" max="3" width="62" customWidth="1"/>
    <col min="4" max="4" width="46" customWidth="1"/>
  </cols>
  <sheetData>
    <row r="1" ht="20" customHeight="1" spans="1:4" x14ac:dyDescent="0.25">
      <c r="A1" s="1" t="s">
        <v>0</v>
      </c>
      <c r="B1" s="1"/>
      <c r="C1" s="1" t="s">
        <v>1</v>
      </c>
      <c r="D1" s="1"/>
    </row>
    <row r="2" ht="19" customHeight="1" spans="1:4" x14ac:dyDescent="0.25">
      <c r="A2" s="2" t="s">
        <v>2</v>
      </c>
      <c r="B2" s="2"/>
      <c r="C2" s="3" t="s">
        <v>3</v>
      </c>
      <c r="D2" s="3"/>
    </row>
    <row r="3" ht="32" customHeight="1" spans="1:4" x14ac:dyDescent="0.25">
      <c r="A3" s="4" t="s">
        <v>46</v>
      </c>
      <c r="B3" s="4"/>
      <c r="C3" s="4"/>
      <c r="D3" s="4"/>
    </row>
    <row r="4" ht="22" customHeight="1" spans="1:4" x14ac:dyDescent="0.25">
      <c r="A4" s="5" t="s">
        <v>47</v>
      </c>
      <c r="B4" s="5"/>
      <c r="C4" s="5"/>
      <c r="D4" s="5"/>
    </row>
    <row r="6" ht="34" customHeight="1" spans="1:4" x14ac:dyDescent="0.25">
      <c r="A6" s="6" t="s">
        <v>48</v>
      </c>
      <c r="B6" s="6" t="s">
        <v>49</v>
      </c>
      <c r="C6" s="6" t="s">
        <v>50</v>
      </c>
      <c r="D6" s="6" t="s">
        <v>51</v>
      </c>
    </row>
    <row r="7" ht="70" customHeight="1" spans="1:4" x14ac:dyDescent="0.25">
      <c r="A7" s="7" t="s">
        <v>52</v>
      </c>
      <c r="B7" s="8" t="s">
        <v>53</v>
      </c>
      <c r="C7" s="11" t="s">
        <v>54</v>
      </c>
      <c r="D7" s="11" t="s">
        <v>55</v>
      </c>
    </row>
    <row r="8" ht="70" customHeight="1" spans="1:4" x14ac:dyDescent="0.25">
      <c r="A8" s="7" t="s">
        <v>56</v>
      </c>
      <c r="B8" s="8" t="s">
        <v>57</v>
      </c>
      <c r="C8" s="11" t="s">
        <v>58</v>
      </c>
      <c r="D8" s="22" t="s">
        <v>59</v>
      </c>
    </row>
    <row r="9" ht="70" customHeight="1" spans="1:4" x14ac:dyDescent="0.25">
      <c r="A9" s="7" t="s">
        <v>60</v>
      </c>
      <c r="B9" s="8" t="s">
        <v>61</v>
      </c>
      <c r="C9" s="11" t="s">
        <v>62</v>
      </c>
      <c r="D9" s="11" t="s">
        <v>63</v>
      </c>
    </row>
    <row r="10" ht="85" customHeight="1" spans="1:4" x14ac:dyDescent="0.25">
      <c r="A10" s="7" t="s">
        <v>64</v>
      </c>
      <c r="B10" s="8" t="s">
        <v>65</v>
      </c>
      <c r="C10" s="11" t="s">
        <v>66</v>
      </c>
      <c r="D10" s="22" t="s">
        <v>67</v>
      </c>
    </row>
  </sheetData>
  <mergeCells count="6">
    <mergeCell ref="A1:B1"/>
    <mergeCell ref="C1:D1"/>
    <mergeCell ref="A2:B2"/>
    <mergeCell ref="C2:D2"/>
    <mergeCell ref="A3:D3"/>
    <mergeCell ref="A4:D4"/>
  </mergeCell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Bang_Tinh_Uu_Dai_TNDN</vt:lpstr>
      <vt:lpstr>Dieu_Kien_Va_Rui_Ro_TNDN</vt:lpstr>
    </vt:vector>
  </TitlesOfParts>
  <Company>CÔNG TY TNHH VERATAX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CÔNG TY TNHH VERATAX (MST: 0319110896)</dc:creator>
  <dc:title/>
  <dc:subject/>
  <dc:description/>
  <cp:keywords/>
  <cp:category/>
  <cp:lastModifiedBy>Unknown</cp:lastModifiedBy>
  <dcterms:created xsi:type="dcterms:W3CDTF">2026-10-31T05:57:38Z</dcterms:created>
  <dcterms:modified xsi:type="dcterms:W3CDTF">2026-10-31T05:57:38Z</dcterms:modified>
</cp:coreProperties>
</file>